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xr:revisionPtr revIDLastSave="0" documentId="8_{39BCCBCD-4686-4B88-B814-D242870E8CBC}" xr6:coauthVersionLast="45" xr6:coauthVersionMax="45" xr10:uidLastSave="{00000000-0000-0000-0000-000000000000}"/>
  <bookViews>
    <workbookView xWindow="1128" yWindow="1500" windowWidth="28824" windowHeight="15792" xr2:uid="{00000000-000D-0000-FFFF-FFFF00000000}"/>
  </bookViews>
  <sheets>
    <sheet name="Tabula" sheetId="2" r:id="rId1"/>
  </sheets>
  <externalReferences>
    <externalReference r:id="rId2"/>
  </externalReferences>
  <definedNames>
    <definedName name="_xlnm.Print_Area" localSheetId="0">Tabula!$A$1:$N$23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2" l="1"/>
  <c r="K10" i="2"/>
  <c r="I10" i="2"/>
  <c r="H10" i="2"/>
  <c r="G10" i="2"/>
  <c r="F10" i="2"/>
  <c r="E10" i="2"/>
  <c r="C10" i="2"/>
  <c r="K9" i="2"/>
  <c r="I9" i="2"/>
  <c r="C9" i="2"/>
  <c r="I8" i="2"/>
  <c r="C8" i="2"/>
  <c r="B8" i="2"/>
  <c r="B11" i="2" s="1"/>
  <c r="B9" i="2" l="1"/>
  <c r="B10" i="2"/>
</calcChain>
</file>

<file path=xl/sharedStrings.xml><?xml version="1.0" encoding="utf-8"?>
<sst xmlns="http://schemas.openxmlformats.org/spreadsheetml/2006/main" count="37" uniqueCount="32">
  <si>
    <t>Nr.p.k.</t>
  </si>
  <si>
    <t>Sagatavotājs</t>
  </si>
  <si>
    <t>Kārtējā gada summa</t>
  </si>
  <si>
    <t>Visa līguma darbības laika summa</t>
  </si>
  <si>
    <t>Kapitālsabiedrība/ Iestāde</t>
  </si>
  <si>
    <t>Iepirkuma procedūras metode</t>
  </si>
  <si>
    <t>Plānotā līguma summa (bez PVN)</t>
  </si>
  <si>
    <t>Līguma darbības termiņš</t>
  </si>
  <si>
    <t xml:space="preserve">                                                         (amats, uzvārds, tel.Nr.)</t>
  </si>
  <si>
    <t>utt.</t>
  </si>
  <si>
    <t>Plānotais iepirkuma izsludināšanas termiņš</t>
  </si>
  <si>
    <t>1.</t>
  </si>
  <si>
    <t>2.</t>
  </si>
  <si>
    <t>3.</t>
  </si>
  <si>
    <t>Iepirkuma priekšmets</t>
  </si>
  <si>
    <t>Plānotā līguma summa (ar PVN)</t>
  </si>
  <si>
    <r>
      <rPr>
        <b/>
        <sz val="10"/>
        <color theme="4"/>
        <rFont val="Times New Roman"/>
        <family val="1"/>
        <charset val="186"/>
      </rPr>
      <t>Detalizēts</t>
    </r>
    <r>
      <rPr>
        <b/>
        <sz val="10"/>
        <color indexed="8"/>
        <rFont val="Times New Roman"/>
        <family val="1"/>
        <charset val="186"/>
      </rPr>
      <t xml:space="preserve"> pamatojums iepirkuma veikšanai*</t>
    </r>
  </si>
  <si>
    <r>
      <t xml:space="preserve">Iepirkuma procedūras uzvarētājs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</si>
  <si>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r>
      <t xml:space="preserve">Summa, par kādu noslēgts iepirkuma līgums
(bez PVN)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</si>
  <si>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r>
      <t xml:space="preserve">Summa, par kādu noslēgts iepirkuma līgums
(ar PVN)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</si>
  <si>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t xml:space="preserve">* Ja ir liela apjoma pamatojums, tad to norāda atsevišķā pielikumā, precīzi norādot, kuram iepirkumam sniegts šis pamatojums, šajā ailē obligāti norādot pamatinformāciju </t>
  </si>
  <si>
    <t>Atklāts konkurss</t>
  </si>
  <si>
    <t>2017.gada februāris</t>
  </si>
  <si>
    <t>2017.gada augusts</t>
  </si>
  <si>
    <t>2017.gada decembris</t>
  </si>
  <si>
    <t>Beidzas iepriekšējā līguma iepirkuma termiņš</t>
  </si>
  <si>
    <r>
      <t xml:space="preserve">                                               </t>
    </r>
    <r>
      <rPr>
        <b/>
        <sz val="12"/>
        <color theme="4"/>
        <rFont val="Times New Roman"/>
        <family val="1"/>
        <charset val="186"/>
      </rPr>
      <t>Plānoto iepirkumu no 4 000 euro līdz 140 000 euro saraksts 2018</t>
    </r>
    <r>
      <rPr>
        <b/>
        <sz val="12"/>
        <color indexed="8"/>
        <rFont val="Times New Roman"/>
        <family val="1"/>
        <charset val="186"/>
      </rPr>
      <t>.gadam</t>
    </r>
  </si>
  <si>
    <t xml:space="preserve">1 . </t>
  </si>
  <si>
    <t>24 mēneši</t>
  </si>
  <si>
    <t>2018.jūlijs</t>
  </si>
  <si>
    <t>Pārtikas preču iegāde un piegāde VSIA Bērnu psihoneiroloģiskās slimnīcas vajadzībām</t>
  </si>
  <si>
    <t>grāmatvede Inga Laksberga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</si>
</sst>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3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u/>
      <sz val="11"/>
      <color indexed="8"/>
      <name val="Times New Roman"/>
      <family val="1"/>
      <charset val="186"/>
    </font>
    <font>
      <b/>
      <sz val="10"/>
      <color theme="4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1" fillId="3" borderId="0" applyNumberFormat="0" applyBorder="0" applyAlignment="0" applyProtection="0"/>
    <xf numFmtId="0" fontId="15" fillId="20" borderId="1" applyNumberFormat="0" applyAlignment="0" applyProtection="0"/>
    <xf numFmtId="0" fontId="17" fillId="21" borderId="2" applyNumberFormat="0" applyAlignment="0" applyProtection="0"/>
    <xf numFmtId="0" fontId="1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7" borderId="1" applyNumberFormat="0" applyAlignment="0" applyProtection="0"/>
    <xf numFmtId="0" fontId="16" fillId="0" borderId="6" applyNumberFormat="0" applyFill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37" applyFont="1" applyAlignment="1"/>
    <xf numFmtId="0" fontId="4" fillId="0" borderId="0" xfId="37" applyFont="1" applyAlignment="1"/>
    <xf numFmtId="0" fontId="22" fillId="0" borderId="0" xfId="0" applyFont="1"/>
    <xf numFmtId="0" fontId="23" fillId="0" borderId="0" xfId="37" applyFont="1"/>
    <xf numFmtId="0" fontId="24" fillId="0" borderId="10" xfId="37" applyFont="1" applyBorder="1" applyAlignment="1">
      <alignment horizontal="center" vertical="center" wrapText="1"/>
    </xf>
    <xf numFmtId="0" fontId="24" fillId="0" borderId="0" xfId="37" applyFont="1" applyBorder="1" applyAlignment="1">
      <alignment horizontal="center" vertical="center"/>
    </xf>
    <xf numFmtId="0" fontId="24" fillId="0" borderId="0" xfId="37" applyFont="1" applyBorder="1" applyAlignment="1">
      <alignment horizontal="center" vertical="center" wrapText="1"/>
    </xf>
    <xf numFmtId="0" fontId="24" fillId="0" borderId="10" xfId="37" applyFont="1" applyBorder="1" applyAlignment="1">
      <alignment vertical="center" wrapText="1"/>
    </xf>
    <xf numFmtId="0" fontId="24" fillId="0" borderId="10" xfId="37" applyFont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25" fillId="0" borderId="0" xfId="0" applyNumberFormat="1" applyFont="1" applyAlignment="1">
      <alignment vertical="center"/>
    </xf>
    <xf numFmtId="0" fontId="26" fillId="0" borderId="10" xfId="37" applyFont="1" applyBorder="1" applyAlignment="1">
      <alignment horizontal="center" vertical="center" wrapText="1"/>
    </xf>
    <xf numFmtId="0" fontId="27" fillId="0" borderId="0" xfId="0" applyNumberFormat="1" applyFont="1" applyAlignment="1">
      <alignment vertical="center"/>
    </xf>
    <xf numFmtId="0" fontId="28" fillId="0" borderId="0" xfId="0" applyFont="1"/>
    <xf numFmtId="0" fontId="29" fillId="0" borderId="0" xfId="37" applyFont="1" applyAlignment="1"/>
    <xf numFmtId="49" fontId="26" fillId="0" borderId="10" xfId="37" applyNumberFormat="1" applyFont="1" applyBorder="1" applyAlignment="1">
      <alignment horizontal="center" vertical="center" wrapText="1"/>
    </xf>
    <xf numFmtId="49" fontId="5" fillId="0" borderId="10" xfId="37" applyNumberFormat="1" applyFont="1" applyBorder="1" applyAlignment="1">
      <alignment horizontal="center" vertical="center" wrapText="1"/>
    </xf>
    <xf numFmtId="0" fontId="3" fillId="0" borderId="0" xfId="37" applyFont="1" applyAlignment="1">
      <alignment horizontal="right"/>
    </xf>
    <xf numFmtId="0" fontId="3" fillId="0" borderId="0" xfId="37" applyFont="1" applyAlignment="1">
      <alignment horizontal="left" vertical="center"/>
    </xf>
    <xf numFmtId="0" fontId="30" fillId="0" borderId="10" xfId="37" applyFont="1" applyBorder="1" applyAlignment="1">
      <alignment horizontal="center" vertical="center" wrapText="1"/>
    </xf>
    <xf numFmtId="43" fontId="26" fillId="0" borderId="10" xfId="37" applyNumberFormat="1" applyFont="1" applyBorder="1" applyAlignment="1">
      <alignment horizontal="center" vertical="center" wrapText="1"/>
    </xf>
    <xf numFmtId="164" fontId="26" fillId="0" borderId="10" xfId="37" applyNumberFormat="1" applyFont="1" applyBorder="1" applyAlignment="1">
      <alignment horizontal="center" vertical="center" wrapText="1"/>
    </xf>
    <xf numFmtId="2" fontId="26" fillId="0" borderId="10" xfId="37" applyNumberFormat="1" applyFont="1" applyBorder="1" applyAlignment="1">
      <alignment horizontal="center" vertical="center" wrapText="1"/>
    </xf>
    <xf numFmtId="0" fontId="26" fillId="0" borderId="10" xfId="37" applyNumberFormat="1" applyFont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 wrapText="1"/>
    </xf>
    <xf numFmtId="0" fontId="0" fillId="0" borderId="14" xfId="0" applyBorder="1"/>
    <xf numFmtId="0" fontId="24" fillId="0" borderId="0" xfId="37" applyFont="1" applyBorder="1" applyAlignment="1">
      <alignment horizontal="left" vertical="center" wrapText="1"/>
    </xf>
    <xf numFmtId="0" fontId="3" fillId="0" borderId="0" xfId="37" applyFont="1" applyAlignment="1">
      <alignment horizontal="right" wrapText="1"/>
    </xf>
    <xf numFmtId="0" fontId="3" fillId="0" borderId="0" xfId="37" applyFont="1" applyAlignment="1">
      <alignment horizontal="right"/>
    </xf>
    <xf numFmtId="0" fontId="26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5" fillId="0" borderId="14" xfId="37" applyFont="1" applyBorder="1" applyAlignment="1">
      <alignment horizontal="center" vertical="center" wrapText="1"/>
    </xf>
    <xf numFmtId="0" fontId="3" fillId="0" borderId="0" xfId="37" applyFont="1" applyAlignment="1">
      <alignment horizontal="left" vertical="center"/>
    </xf>
    <xf numFmtId="0" fontId="30" fillId="0" borderId="11" xfId="37" applyFont="1" applyBorder="1" applyAlignment="1">
      <alignment horizontal="center" vertical="center" wrapText="1"/>
    </xf>
    <xf numFmtId="0" fontId="30" fillId="0" borderId="12" xfId="37" applyFont="1" applyBorder="1" applyAlignment="1">
      <alignment horizontal="center" vertical="center" wrapText="1"/>
    </xf>
  </cellXfs>
  <cellStyles count="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4000000}"/>
    <cellStyle name="Note 2" xfId="38" xr:uid="{00000000-0005-0000-0000-000025000000}"/>
    <cellStyle name="Output 2" xfId="39" xr:uid="{00000000-0005-0000-0000-000026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I\Desktop\Par%20iepirkumiem\Iepirkumu%20pl&#257;ns%202017._Aina&#382;u%20P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</sheetNames>
    <sheetDataSet>
      <sheetData sheetId="0" refreshError="1">
        <row r="10">
          <cell r="B10" t="str">
            <v>VSIA "Bērnu psihoneiroloģiskā slimnīca "Ainaži""</v>
          </cell>
          <cell r="C10" t="str">
            <v>Elektoenerģijas piegāde VSIA "Bērnu psihoneiroloģiskās slimnīcas "Ainaži""</v>
          </cell>
          <cell r="D10" t="str">
            <v>24 mēneši</v>
          </cell>
        </row>
        <row r="11">
          <cell r="C11" t="str">
            <v>Marķētās dīzeļdegvielas piegāde VSIA „Bērnu psihoneiroloģiskā slimnīca „Ainaži”” vajadzībām</v>
          </cell>
          <cell r="D11" t="str">
            <v>24 mēneši</v>
          </cell>
        </row>
        <row r="12">
          <cell r="C12" t="str">
            <v>Medikamentu un medicīnas preču piegāde VSIA „Bērnu psihoneiroloģiskā slimnīca „Ainaži”” vajadzībām</v>
          </cell>
          <cell r="D12" t="str">
            <v>24 mēneši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C2" sqref="C2:J2"/>
    </sheetView>
  </sheetViews>
  <sheetFormatPr defaultColWidth="9.109375" defaultRowHeight="13.8" x14ac:dyDescent="0.25"/>
  <cols>
    <col min="1" max="1" width="4.44140625" style="3" customWidth="1"/>
    <col min="2" max="2" width="17.6640625" style="3" customWidth="1"/>
    <col min="3" max="3" width="18.6640625" style="3" bestFit="1" customWidth="1"/>
    <col min="4" max="4" width="12" style="3" customWidth="1"/>
    <col min="5" max="5" width="13.109375" style="3" customWidth="1"/>
    <col min="6" max="8" width="11.88671875" style="3" customWidth="1"/>
    <col min="9" max="10" width="12.33203125" style="3" customWidth="1"/>
    <col min="11" max="11" width="27.6640625" style="3" customWidth="1"/>
    <col min="12" max="12" width="14.88671875" style="3" hidden="1" customWidth="1"/>
    <col min="13" max="14" width="15.44140625" style="3" hidden="1" customWidth="1"/>
    <col min="15" max="16384" width="9.109375" style="3"/>
  </cols>
  <sheetData>
    <row r="1" spans="1:14" ht="15.6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18"/>
    </row>
    <row r="2" spans="1:14" ht="15.6" x14ac:dyDescent="0.3">
      <c r="A2" s="1"/>
      <c r="B2" s="1"/>
      <c r="C2" s="35" t="s">
        <v>26</v>
      </c>
      <c r="D2" s="35"/>
      <c r="E2" s="35"/>
      <c r="F2" s="35"/>
      <c r="G2" s="35"/>
      <c r="H2" s="35"/>
      <c r="I2" s="35"/>
      <c r="J2" s="35"/>
      <c r="K2" s="19"/>
    </row>
    <row r="3" spans="1:14" ht="14.4" x14ac:dyDescent="0.3">
      <c r="A3" s="15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ht="15.6" x14ac:dyDescent="0.3">
      <c r="A4" s="4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4" ht="38.25" customHeight="1" x14ac:dyDescent="0.25">
      <c r="A5" s="32" t="s">
        <v>0</v>
      </c>
      <c r="B5" s="32" t="s">
        <v>4</v>
      </c>
      <c r="C5" s="32" t="s">
        <v>14</v>
      </c>
      <c r="D5" s="32" t="s">
        <v>5</v>
      </c>
      <c r="E5" s="30" t="s">
        <v>6</v>
      </c>
      <c r="F5" s="31"/>
      <c r="G5" s="36" t="s">
        <v>15</v>
      </c>
      <c r="H5" s="37"/>
      <c r="I5" s="25" t="s">
        <v>7</v>
      </c>
      <c r="J5" s="25" t="s">
        <v>10</v>
      </c>
      <c r="K5" s="25" t="s">
        <v>16</v>
      </c>
      <c r="L5" s="25" t="s">
        <v>17</v>
      </c>
      <c r="M5" s="25" t="s">
        <v>18</v>
      </c>
      <c r="N5" s="25" t="s">
        <v>19</v>
      </c>
    </row>
    <row r="6" spans="1:14" ht="39.6" x14ac:dyDescent="0.25">
      <c r="A6" s="33"/>
      <c r="B6" s="33"/>
      <c r="C6" s="33"/>
      <c r="D6" s="33"/>
      <c r="E6" s="12" t="s">
        <v>2</v>
      </c>
      <c r="F6" s="12" t="s">
        <v>3</v>
      </c>
      <c r="G6" s="20" t="s">
        <v>2</v>
      </c>
      <c r="H6" s="20" t="s">
        <v>3</v>
      </c>
      <c r="I6" s="34"/>
      <c r="J6" s="34"/>
      <c r="K6" s="34"/>
      <c r="L6" s="26"/>
      <c r="M6" s="26"/>
      <c r="N6" s="26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57" hidden="1" customHeight="1" x14ac:dyDescent="0.25">
      <c r="A8" s="16" t="s">
        <v>11</v>
      </c>
      <c r="B8" s="12" t="str">
        <f>[1]Lapa1!$B$10</f>
        <v>VSIA "Bērnu psihoneiroloģiskā slimnīca "Ainaži""</v>
      </c>
      <c r="C8" s="12" t="str">
        <f>[1]Lapa1!C10</f>
        <v>Elektoenerģijas piegāde VSIA "Bērnu psihoneiroloģiskās slimnīcas "Ainaži""</v>
      </c>
      <c r="D8" s="12" t="s">
        <v>21</v>
      </c>
      <c r="E8" s="21">
        <v>35000</v>
      </c>
      <c r="F8" s="21">
        <v>70000</v>
      </c>
      <c r="G8" s="23">
        <v>42350</v>
      </c>
      <c r="H8" s="23">
        <v>84700</v>
      </c>
      <c r="I8" s="12" t="str">
        <f>[1]Lapa1!D10</f>
        <v>24 mēneši</v>
      </c>
      <c r="J8" s="12" t="s">
        <v>22</v>
      </c>
      <c r="K8" s="12" t="s">
        <v>25</v>
      </c>
      <c r="L8" s="12"/>
      <c r="M8" s="12"/>
      <c r="N8" s="12"/>
    </row>
    <row r="9" spans="1:14" ht="78" hidden="1" customHeight="1" x14ac:dyDescent="0.25">
      <c r="A9" s="16" t="s">
        <v>12</v>
      </c>
      <c r="B9" s="12" t="str">
        <f t="shared" ref="B9:B11" si="0">$B$8</f>
        <v>VSIA "Bērnu psihoneiroloģiskā slimnīca "Ainaži""</v>
      </c>
      <c r="C9" s="12" t="str">
        <f>[1]Lapa1!C11</f>
        <v>Marķētās dīzeļdegvielas piegāde VSIA „Bērnu psihoneiroloģiskā slimnīca „Ainaži”” vajadzībām</v>
      </c>
      <c r="D9" s="12" t="s">
        <v>21</v>
      </c>
      <c r="E9" s="21">
        <v>50000</v>
      </c>
      <c r="F9" s="21">
        <v>100000</v>
      </c>
      <c r="G9" s="22">
        <v>60500</v>
      </c>
      <c r="H9" s="22">
        <v>121000</v>
      </c>
      <c r="I9" s="12" t="str">
        <f>[1]Lapa1!D11</f>
        <v>24 mēneši</v>
      </c>
      <c r="J9" s="12" t="s">
        <v>23</v>
      </c>
      <c r="K9" s="12" t="str">
        <f t="shared" ref="K9:K11" si="1">$K$8</f>
        <v>Beidzas iepriekšējā līguma iepirkuma termiņš</v>
      </c>
      <c r="L9" s="12"/>
      <c r="M9" s="12"/>
      <c r="N9" s="12"/>
    </row>
    <row r="10" spans="1:14" s="11" customFormat="1" ht="90" hidden="1" customHeight="1" x14ac:dyDescent="0.3">
      <c r="A10" s="16" t="s">
        <v>13</v>
      </c>
      <c r="B10" s="12" t="str">
        <f t="shared" si="0"/>
        <v>VSIA "Bērnu psihoneiroloģiskā slimnīca "Ainaži""</v>
      </c>
      <c r="C10" s="12" t="str">
        <f>[1]Lapa1!C12</f>
        <v>Medikamentu un medicīnas preču piegāde VSIA „Bērnu psihoneiroloģiskā slimnīca „Ainaži”” vajadzībām</v>
      </c>
      <c r="D10" s="12" t="s">
        <v>21</v>
      </c>
      <c r="E10" s="21">
        <f>$E$9</f>
        <v>50000</v>
      </c>
      <c r="F10" s="21">
        <f>$F$9</f>
        <v>100000</v>
      </c>
      <c r="G10" s="22">
        <f t="shared" ref="G10:H10" si="2">G9</f>
        <v>60500</v>
      </c>
      <c r="H10" s="22">
        <f t="shared" si="2"/>
        <v>121000</v>
      </c>
      <c r="I10" s="12" t="str">
        <f>[1]Lapa1!D12</f>
        <v>24 mēneši</v>
      </c>
      <c r="J10" s="12" t="s">
        <v>24</v>
      </c>
      <c r="K10" s="12" t="str">
        <f t="shared" si="1"/>
        <v>Beidzas iepriekšējā līguma iepirkuma termiņš</v>
      </c>
      <c r="L10" s="12"/>
      <c r="M10" s="12"/>
      <c r="N10" s="12"/>
    </row>
    <row r="11" spans="1:14" s="10" customFormat="1" ht="66" x14ac:dyDescent="0.3">
      <c r="A11" s="16" t="s">
        <v>27</v>
      </c>
      <c r="B11" s="12" t="str">
        <f t="shared" si="0"/>
        <v>VSIA "Bērnu psihoneiroloģiskā slimnīca "Ainaži""</v>
      </c>
      <c r="C11" s="12" t="s">
        <v>30</v>
      </c>
      <c r="D11" s="12" t="s">
        <v>21</v>
      </c>
      <c r="E11" s="21">
        <v>50000</v>
      </c>
      <c r="F11" s="21">
        <v>100000</v>
      </c>
      <c r="G11" s="22">
        <v>60500</v>
      </c>
      <c r="H11" s="22">
        <v>121000</v>
      </c>
      <c r="I11" s="24" t="s">
        <v>28</v>
      </c>
      <c r="J11" s="12" t="s">
        <v>29</v>
      </c>
      <c r="K11" s="12" t="str">
        <f t="shared" si="1"/>
        <v>Beidzas iepriekšējā līguma iepirkuma termiņš</v>
      </c>
      <c r="L11" s="12"/>
      <c r="M11" s="12"/>
      <c r="N11" s="12"/>
    </row>
    <row r="12" spans="1:14" s="10" customFormat="1" ht="14.4" x14ac:dyDescent="0.3">
      <c r="A12" s="1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17"/>
      <c r="B13" s="8"/>
      <c r="C13" s="9"/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idden="1" x14ac:dyDescent="0.25">
      <c r="A14" s="6" t="s">
        <v>9</v>
      </c>
      <c r="B14" s="7"/>
      <c r="C14" s="6"/>
      <c r="D14" s="6"/>
    </row>
    <row r="15" spans="1:14" hidden="1" x14ac:dyDescent="0.25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4" hidden="1" x14ac:dyDescent="0.25">
      <c r="A16" s="6"/>
      <c r="B16" s="7"/>
      <c r="C16" s="6"/>
      <c r="D16" s="6"/>
    </row>
    <row r="17" spans="1:8" hidden="1" x14ac:dyDescent="0.25">
      <c r="A17" s="6"/>
      <c r="B17" s="7"/>
      <c r="C17" s="6"/>
      <c r="D17" s="6"/>
    </row>
    <row r="18" spans="1:8" ht="14.4" hidden="1" x14ac:dyDescent="0.25">
      <c r="A18" s="13"/>
      <c r="B18" s="10"/>
      <c r="C18" s="10"/>
      <c r="D18" s="10"/>
    </row>
    <row r="19" spans="1:8" hidden="1" x14ac:dyDescent="0.25">
      <c r="A19" s="11"/>
      <c r="B19" s="11"/>
      <c r="C19" s="11"/>
      <c r="D19" s="11"/>
    </row>
    <row r="20" spans="1:8" ht="14.4" hidden="1" x14ac:dyDescent="0.25">
      <c r="A20" s="13"/>
      <c r="B20" s="10"/>
      <c r="C20" s="10"/>
      <c r="D20" s="10"/>
    </row>
    <row r="21" spans="1:8" ht="14.4" hidden="1" x14ac:dyDescent="0.25">
      <c r="A21" s="13"/>
      <c r="B21" s="10"/>
      <c r="C21" s="10"/>
      <c r="D21" s="10"/>
    </row>
    <row r="22" spans="1:8" ht="14.4" hidden="1" x14ac:dyDescent="0.25">
      <c r="A22" s="13" t="s">
        <v>1</v>
      </c>
      <c r="B22" s="10"/>
      <c r="C22" s="10" t="s">
        <v>31</v>
      </c>
      <c r="D22" s="10"/>
      <c r="E22" s="3">
        <v>64024968</v>
      </c>
    </row>
    <row r="23" spans="1:8" s="11" customFormat="1" hidden="1" x14ac:dyDescent="0.25">
      <c r="A23" s="11" t="s">
        <v>8</v>
      </c>
      <c r="E23" s="3"/>
      <c r="F23" s="3"/>
      <c r="G23" s="3"/>
      <c r="H23" s="3"/>
    </row>
    <row r="24" spans="1:8" x14ac:dyDescent="0.25">
      <c r="A24" s="14"/>
    </row>
  </sheetData>
  <mergeCells count="15">
    <mergeCell ref="L5:L6"/>
    <mergeCell ref="M5:M6"/>
    <mergeCell ref="N5:N6"/>
    <mergeCell ref="A15:K15"/>
    <mergeCell ref="A1:J1"/>
    <mergeCell ref="E5:F5"/>
    <mergeCell ref="A5:A6"/>
    <mergeCell ref="B5:B6"/>
    <mergeCell ref="C5:C6"/>
    <mergeCell ref="D5:D6"/>
    <mergeCell ref="I5:I6"/>
    <mergeCell ref="J5:J6"/>
    <mergeCell ref="C2:J2"/>
    <mergeCell ref="G5:H5"/>
    <mergeCell ref="K5:K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differentOddEven="1">
    <oddHeader xml:space="preserve">&amp;RPielikums
Veselības ministrijas
2015. gada __. _________ rīkojumam Nr.________
</oddHeader>
    <oddFooter>&amp;LF.180.2</oddFooter>
  </headerFooter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Tabula</vt:lpstr>
      <vt:lpstr>Tabula!Print_Area</vt:lpstr>
    </vt:vector>
  </TitlesOfParts>
  <Company>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lroze</dc:creator>
  <cp:lastModifiedBy>Aigars Meisters</cp:lastModifiedBy>
  <cp:lastPrinted>2015-03-04T07:44:20Z</cp:lastPrinted>
  <dcterms:created xsi:type="dcterms:W3CDTF">2009-04-27T08:21:35Z</dcterms:created>
  <dcterms:modified xsi:type="dcterms:W3CDTF">2020-04-03T19:08:34Z</dcterms:modified>
</cp:coreProperties>
</file>